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<sst xmlns="http://schemas.openxmlformats.org/spreadsheetml/2006/main" count="109" uniqueCount="109">
  <si>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</si>
  <si>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QVI010</t>
  </si>
  <si>
    <t xml:space="preserve">m²</t>
  </si>
  <si>
    <t xml:space="preserve">Coberta plana transitable, no ventilada, enjardinada intensiva. Sistema Jardí "ZINCO".</t>
  </si>
  <si>
    <r>
      <rPr>
        <sz val="8.25"/>
        <color rgb="FF000000"/>
        <rFont val="Arial"/>
        <family val="2"/>
      </rPr>
      <t xml:space="preserve">Coberta plana transitable, no ventilada, enjardinada intensiva, sistema Jardí "ZINCO",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bicapa, adherida, composta per una làmina de betum modificat amb elastòmer SBS, LBM(SBS)-30-FV, amb armadura de feltre de fibra de vidre de 60 g/m², de superfície no protegida i una làmina de betum modificat amb elastòmer SBS, LBM(SBS)-50/G-FP, amb armadura de feltre de polièster reforçat i estabilitzat de 150 g/m², amb autoprotecció mineral de color verd, amb resistència a la penetració d'arrels, totalment adherides amb bufador, sense coincidir les seves juntes; membrana antiarrels flexible de poliolefines, WSB 100-PO "ZINCO", color blanc i gris, per evitar la penetració d'arrels en la membrana impermeable; CAPA SEPARADORA SOTA PROTECCIÓ: manta protectora i retenidora ISM 50 "ZINCO", formada per geotèxtil de polièster i polipropilè, de 6 mm d'espessor, amb una retenció d'aigua de 4 l/m², una resistència CBR a punxonament 3,5 kN i una massa superficial de 850 g/m²; CAPA DRENANT I RETENIDORA D'AIGUA: mòdul Floradrain FD 60 Neo "ZINCO", format per placa de poliolefines reciclades amb perforacions en la part superior; CAPA FILTRANT: filtre sistema TG "ZINCO", format per un geotèxtil de fibres de polipropilè; CAPA DE PROTECCIÓ: substrat Zincoterra Jardín "ZINCO", compost de ceràmica seleccionada triturada i altres components minerals barrejats amb compost i torba rossa, de 270 mm d'espessor. Inclús còdols per al replè de l'espai entre la vora de la coberta i la vegetació. El preu no inclou la vegetació.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</si>
  <si>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</si>
  <si>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</si>
  <si>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</si>
  <si>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</si>
  <si>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</si>
  <si>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</si>
  <si>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</si>
  <si>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</si>
  <si>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</si>
  <si>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</si>
  <si>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</si>
  <si>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</si>
  <si>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</si>
  <si>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</si>
  <si>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</si>
  <si>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</si>
  <si>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</si>
  <si>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</si>
  <si>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</si>
  <si>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</si>
  <si>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</si>
  <si>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</si>
  <si>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</si>
  <si>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</si>
  <si>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</si>
  <si>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</si>
  <si>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</si>
  <si>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</si>
  <si>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</si>
  <si>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</si>
  <si>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</si>
  <si>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</si>
  <si>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</si>
  <si>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</si>
  <si>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mt14lbz020d</t>
  </si>
  <si>
    <t xml:space="preserve">m²</t>
  </si>
  <si>
    <t xml:space="preserve">Membrana antiarrels flexible de poliolefines, WSB 100-PO "ZINCO", reforçada amb fil de polièster, sense plastificants, resistent als raigs UV, de 1,10 mm d'espessor, color blanc i gris, per a cobertes verdes.</t>
  </si>
  <si>
    <t xml:space="preserve">mt14lbz040En</t>
  </si>
  <si>
    <t xml:space="preserve">m²</t>
  </si>
  <si>
    <t xml:space="preserve">Manta protectora i retenidora ISM 50 "ZINCO", formada per geotèxtil de polièster i polipropilè, de 6 mm d'espessor, amb una retenció d'aigua de 4 l/m², una resistència CBR a punxonament 3,5 kN i una massa superficial de 850 g/m², subministrada en rotllos.</t>
  </si>
  <si>
    <t xml:space="preserve">mt14lbz030qAa</t>
  </si>
  <si>
    <t xml:space="preserve">m²</t>
  </si>
  <si>
    <t xml:space="preserve">Mòdul drenant i retenidor d'aigua, Floradrain FD 60 Neo "ZINCO", de poliolefines reciclades amb perforacions en la part superior, subministrat en plaques. Inclús clips d'unió.</t>
  </si>
  <si>
    <t xml:space="preserve">mt48saz010g</t>
  </si>
  <si>
    <t xml:space="preserve">m³</t>
  </si>
  <si>
    <t xml:space="preserve">Substrat Zincolit "ZINCO", compost de ceràmica seleccionada triturada, subministrat en sacs Big Bag, per a cobertes verdes.</t>
  </si>
  <si>
    <t xml:space="preserve">mt14lbz050p</t>
  </si>
  <si>
    <t xml:space="preserve">m²</t>
  </si>
  <si>
    <t xml:space="preserve">Filtre sistema TG "ZINCO", format per un geotèxtil no teixit sintètic, compost per fibres de polipropilè unides per tiretes, termosoldat per ambdues cares, de 1 mm d'espessor, amb una resistència a la tracció longitudinal de 13 kN/m, una resistència a la tracció transversal de 13 kN/m, resistència CBR a punxonament 2 kN, obertura característica 0,085 mm i una massa superficial de 150 g/m², subministrat en rotllos.</t>
  </si>
  <si>
    <t xml:space="preserve">mt48saz010c</t>
  </si>
  <si>
    <t xml:space="preserve">m³</t>
  </si>
  <si>
    <t xml:space="preserve">Substrat Zincoterra Jardín "ZINCO", compost de ceràmica seleccionada triturada i altres components minerals barrejats amb compost i torba rossa, subministrat en sacs Big Bag, per a cobertes verdes.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</si>
  <si>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</si>
  <si>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</si>
  <si>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</si>
  <si>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</si>
  <si>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</si>
  <si>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</si>
  <si>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</si>
  <si>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</si>
  <si>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</si>
  <si>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</si>
  <si>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</si>
  <si>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</si>
  <si>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</si>
  <si>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</si>
  <si>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</si>
  <si>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</si>
  <si>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</si>
  <si>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</si>
  <si>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</si>
  <si>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</si>
  <si>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</si>
  <si>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</si>
  <si>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</si>
  <si>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</si>
  <si>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</si>
  <si>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</si>
  <si>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</si>
  <si>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218,76€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</si>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</sst>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6.80" customWidth="1"/>
    <col min="4" max="4" width="73.78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0.014</v>
      </c>
      <c r="G13" s="11"/>
      <c r="H13" s="12">
        <v>1.5</v>
      </c>
      <c r="I13" s="12">
        <f ca="1">ROUND(INDIRECT(ADDRESS(ROW()+(0), COLUMN()+(-3), 1))*INDIRECT(ADDRESS(ROW()+(0), COLUMN()+(-1), 1)), 2)</f>
        <v>0.02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0.075</v>
      </c>
      <c r="G14" s="11"/>
      <c r="H14" s="12">
        <v>53.48</v>
      </c>
      <c r="I14" s="12">
        <f ca="1">ROUND(INDIRECT(ADDRESS(ROW()+(0), COLUMN()+(-3), 1))*INDIRECT(ADDRESS(ROW()+(0), COLUMN()+(-1), 1)), 2)</f>
        <v>4.01</v>
      </c>
    </row>
    <row r="15" spans="1:9" ht="34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0.01</v>
      </c>
      <c r="G15" s="11"/>
      <c r="H15" s="12">
        <v>1.34</v>
      </c>
      <c r="I15" s="12">
        <f ca="1">ROUND(INDIRECT(ADDRESS(ROW()+(0), COLUMN()+(-3), 1))*INDIRECT(ADDRESS(ROW()+(0), COLUMN()+(-1), 1)), 2)</f>
        <v>0.01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0.3</v>
      </c>
      <c r="G16" s="11"/>
      <c r="H16" s="12">
        <v>3.3</v>
      </c>
      <c r="I16" s="12">
        <f ca="1">ROUND(INDIRECT(ADDRESS(ROW()+(0), COLUMN()+(-3), 1))*INDIRECT(ADDRESS(ROW()+(0), COLUMN()+(-1), 1)), 2)</f>
        <v>0.99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4.8</v>
      </c>
      <c r="I17" s="12">
        <f ca="1">ROUND(INDIRECT(ADDRESS(ROW()+(0), COLUMN()+(-3), 1))*INDIRECT(ADDRESS(ROW()+(0), COLUMN()+(-1), 1)), 2)</f>
        <v>5.28</v>
      </c>
    </row>
    <row r="18" spans="1:9" ht="45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1"/>
      <c r="H18" s="12">
        <v>10.36</v>
      </c>
      <c r="I18" s="12">
        <f ca="1">ROUND(INDIRECT(ADDRESS(ROW()+(0), COLUMN()+(-3), 1))*INDIRECT(ADDRESS(ROW()+(0), COLUMN()+(-1), 1)), 2)</f>
        <v>11.4</v>
      </c>
    </row>
    <row r="19" spans="1:9" ht="34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1.1</v>
      </c>
      <c r="G19" s="11"/>
      <c r="H19" s="12">
        <v>28.46</v>
      </c>
      <c r="I19" s="12">
        <f ca="1">ROUND(INDIRECT(ADDRESS(ROW()+(0), COLUMN()+(-3), 1))*INDIRECT(ADDRESS(ROW()+(0), COLUMN()+(-1), 1)), 2)</f>
        <v>31.31</v>
      </c>
    </row>
    <row r="20" spans="1:9" ht="34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1.2</v>
      </c>
      <c r="G20" s="11"/>
      <c r="H20" s="12">
        <v>12.31</v>
      </c>
      <c r="I20" s="12">
        <f ca="1">ROUND(INDIRECT(ADDRESS(ROW()+(0), COLUMN()+(-3), 1))*INDIRECT(ADDRESS(ROW()+(0), COLUMN()+(-1), 1)), 2)</f>
        <v>14.77</v>
      </c>
    </row>
    <row r="21" spans="1:9" ht="34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1.03</v>
      </c>
      <c r="G21" s="11"/>
      <c r="H21" s="12">
        <v>29.62</v>
      </c>
      <c r="I21" s="12">
        <f ca="1">ROUND(INDIRECT(ADDRESS(ROW()+(0), COLUMN()+(-3), 1))*INDIRECT(ADDRESS(ROW()+(0), COLUMN()+(-1), 1)), 2)</f>
        <v>30.51</v>
      </c>
    </row>
    <row r="22" spans="1:9" ht="24.0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0.03</v>
      </c>
      <c r="G22" s="11"/>
      <c r="H22" s="12">
        <v>116</v>
      </c>
      <c r="I22" s="12">
        <f ca="1">ROUND(INDIRECT(ADDRESS(ROW()+(0), COLUMN()+(-3), 1))*INDIRECT(ADDRESS(ROW()+(0), COLUMN()+(-1), 1)), 2)</f>
        <v>3.48</v>
      </c>
    </row>
    <row r="23" spans="1:9" ht="55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1.1</v>
      </c>
      <c r="G23" s="11"/>
      <c r="H23" s="12">
        <v>2.92</v>
      </c>
      <c r="I23" s="12">
        <f ca="1">ROUND(INDIRECT(ADDRESS(ROW()+(0), COLUMN()+(-3), 1))*INDIRECT(ADDRESS(ROW()+(0), COLUMN()+(-1), 1)), 2)</f>
        <v>3.21</v>
      </c>
    </row>
    <row r="24" spans="1:9" ht="34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0.378</v>
      </c>
      <c r="G24" s="11"/>
      <c r="H24" s="12">
        <v>114</v>
      </c>
      <c r="I24" s="12">
        <f ca="1">ROUND(INDIRECT(ADDRESS(ROW()+(0), COLUMN()+(-3), 1))*INDIRECT(ADDRESS(ROW()+(0), COLUMN()+(-1), 1)), 2)</f>
        <v>43.09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0.04</v>
      </c>
      <c r="G25" s="13"/>
      <c r="H25" s="14">
        <v>21.65</v>
      </c>
      <c r="I25" s="14">
        <f ca="1">ROUND(INDIRECT(ADDRESS(ROW()+(0), COLUMN()+(-3), 1))*INDIRECT(ADDRESS(ROW()+(0), COLUMN()+(-1), 1)), 2)</f>
        <v>0.87</v>
      </c>
    </row>
    <row r="26" spans="1:9" ht="13.50" thickBot="1" customHeight="1">
      <c r="A26" s="15"/>
      <c r="B26" s="15"/>
      <c r="C26" s="15"/>
      <c r="D26" s="15"/>
      <c r="E26" s="15"/>
      <c r="F26" s="9" t="s">
        <v>60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165.58</v>
      </c>
    </row>
    <row r="27" spans="1:9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8"/>
      <c r="H27" s="15"/>
      <c r="I27" s="15"/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0.108</v>
      </c>
      <c r="G28" s="11"/>
      <c r="H28" s="12">
        <v>28.42</v>
      </c>
      <c r="I28" s="12">
        <f ca="1">ROUND(INDIRECT(ADDRESS(ROW()+(0), COLUMN()+(-3), 1))*INDIRECT(ADDRESS(ROW()+(0), COLUMN()+(-1), 1)), 2)</f>
        <v>3.07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0.348</v>
      </c>
      <c r="G29" s="11"/>
      <c r="H29" s="12">
        <v>23.81</v>
      </c>
      <c r="I29" s="12">
        <f ca="1">ROUND(INDIRECT(ADDRESS(ROW()+(0), COLUMN()+(-3), 1))*INDIRECT(ADDRESS(ROW()+(0), COLUMN()+(-1), 1)), 2)</f>
        <v>8.29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0.428</v>
      </c>
      <c r="G30" s="11"/>
      <c r="H30" s="12">
        <v>28.42</v>
      </c>
      <c r="I30" s="12">
        <f ca="1">ROUND(INDIRECT(ADDRESS(ROW()+(0), COLUMN()+(-3), 1))*INDIRECT(ADDRESS(ROW()+(0), COLUMN()+(-1), 1)), 2)</f>
        <v>12.16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0.428</v>
      </c>
      <c r="G31" s="11"/>
      <c r="H31" s="12">
        <v>25.28</v>
      </c>
      <c r="I31" s="12">
        <f ca="1">ROUND(INDIRECT(ADDRESS(ROW()+(0), COLUMN()+(-3), 1))*INDIRECT(ADDRESS(ROW()+(0), COLUMN()+(-1), 1)), 2)</f>
        <v>10.82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0.994</v>
      </c>
      <c r="G32" s="11"/>
      <c r="H32" s="12">
        <v>28.42</v>
      </c>
      <c r="I32" s="12">
        <f ca="1">ROUND(INDIRECT(ADDRESS(ROW()+(0), COLUMN()+(-3), 1))*INDIRECT(ADDRESS(ROW()+(0), COLUMN()+(-1), 1)), 2)</f>
        <v>28.25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3">
        <v>0.991</v>
      </c>
      <c r="G33" s="13"/>
      <c r="H33" s="14">
        <v>25.28</v>
      </c>
      <c r="I33" s="14">
        <f ca="1">ROUND(INDIRECT(ADDRESS(ROW()+(0), COLUMN()+(-3), 1))*INDIRECT(ADDRESS(ROW()+(0), COLUMN()+(-1), 1)), 2)</f>
        <v>25.05</v>
      </c>
    </row>
    <row r="34" spans="1:9" ht="13.50" thickBot="1" customHeight="1">
      <c r="A34" s="15"/>
      <c r="B34" s="15"/>
      <c r="C34" s="15"/>
      <c r="D34" s="15"/>
      <c r="E34" s="15"/>
      <c r="F34" s="9" t="s">
        <v>80</v>
      </c>
      <c r="G34" s="9"/>
      <c r="H34" s="9"/>
      <c r="I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87.64</v>
      </c>
    </row>
    <row r="35" spans="1:9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5"/>
      <c r="I35" s="15"/>
    </row>
    <row r="36" spans="1:9" ht="13.50" thickBot="1" customHeight="1">
      <c r="A36" s="19"/>
      <c r="B36" s="19"/>
      <c r="C36" s="20" t="s">
        <v>82</v>
      </c>
      <c r="D36" s="19" t="s">
        <v>83</v>
      </c>
      <c r="E36" s="19"/>
      <c r="F36" s="13">
        <v>2</v>
      </c>
      <c r="G36" s="13"/>
      <c r="H36" s="14">
        <f ca="1">ROUND(SUM(INDIRECT(ADDRESS(ROW()+(-2), COLUMN()+(1), 1)),INDIRECT(ADDRESS(ROW()+(-10), COLUMN()+(1), 1))), 2)</f>
        <v>253.22</v>
      </c>
      <c r="I36" s="14">
        <f ca="1">ROUND(INDIRECT(ADDRESS(ROW()+(0), COLUMN()+(-3), 1))*INDIRECT(ADDRESS(ROW()+(0), COLUMN()+(-1), 1))/100, 2)</f>
        <v>5.06</v>
      </c>
    </row>
    <row r="37" spans="1:9" ht="13.50" thickBot="1" customHeight="1">
      <c r="A37" s="21" t="s">
        <v>84</v>
      </c>
      <c r="B37" s="21"/>
      <c r="C37" s="22"/>
      <c r="D37" s="23"/>
      <c r="E37" s="23"/>
      <c r="F37" s="24" t="s">
        <v>85</v>
      </c>
      <c r="G37" s="24"/>
      <c r="H37" s="25"/>
      <c r="I37" s="26">
        <f ca="1">ROUND(SUM(INDIRECT(ADDRESS(ROW()+(-1), COLUMN()+(0), 1)),INDIRECT(ADDRESS(ROW()+(-3), COLUMN()+(0), 1)),INDIRECT(ADDRESS(ROW()+(-11), COLUMN()+(0), 1))), 2)</f>
        <v>258.28</v>
      </c>
    </row>
    <row r="40" spans="1:9" ht="13.50" thickBot="1" customHeight="1">
      <c r="A40" s="27" t="s">
        <v>86</v>
      </c>
      <c r="B40" s="27"/>
      <c r="C40" s="27"/>
      <c r="D40" s="27"/>
      <c r="E40" s="27" t="s">
        <v>87</v>
      </c>
      <c r="F40" s="27"/>
      <c r="G40" s="27" t="s">
        <v>88</v>
      </c>
      <c r="H40" s="27"/>
      <c r="I40" s="27" t="s">
        <v>89</v>
      </c>
    </row>
    <row r="41" spans="1:9" ht="13.50" thickBot="1" customHeight="1">
      <c r="A41" s="28" t="s">
        <v>90</v>
      </c>
      <c r="B41" s="28"/>
      <c r="C41" s="28"/>
      <c r="D41" s="28"/>
      <c r="E41" s="29">
        <v>1.06202e+006</v>
      </c>
      <c r="F41" s="29"/>
      <c r="G41" s="29">
        <v>1.06202e+006</v>
      </c>
      <c r="H41" s="29"/>
      <c r="I41" s="29" t="s">
        <v>91</v>
      </c>
    </row>
    <row r="42" spans="1:9" ht="13.50" thickBot="1" customHeight="1">
      <c r="A42" s="30" t="s">
        <v>92</v>
      </c>
      <c r="B42" s="30"/>
      <c r="C42" s="30"/>
      <c r="D42" s="30"/>
      <c r="E42" s="31"/>
      <c r="F42" s="31"/>
      <c r="G42" s="31"/>
      <c r="H42" s="31"/>
      <c r="I42" s="31"/>
    </row>
    <row r="43" spans="1:9" ht="13.50" thickBot="1" customHeight="1">
      <c r="A43" s="28" t="s">
        <v>93</v>
      </c>
      <c r="B43" s="28"/>
      <c r="C43" s="28"/>
      <c r="D43" s="28"/>
      <c r="E43" s="29">
        <v>132003</v>
      </c>
      <c r="F43" s="29"/>
      <c r="G43" s="29">
        <v>162004</v>
      </c>
      <c r="H43" s="29"/>
      <c r="I43" s="29" t="s">
        <v>94</v>
      </c>
    </row>
    <row r="44" spans="1:9" ht="13.50" thickBot="1" customHeight="1">
      <c r="A44" s="32" t="s">
        <v>95</v>
      </c>
      <c r="B44" s="32"/>
      <c r="C44" s="32"/>
      <c r="D44" s="32"/>
      <c r="E44" s="33"/>
      <c r="F44" s="33"/>
      <c r="G44" s="33"/>
      <c r="H44" s="33"/>
      <c r="I44" s="33"/>
    </row>
    <row r="45" spans="1:9" ht="13.50" thickBot="1" customHeight="1">
      <c r="A45" s="30" t="s">
        <v>96</v>
      </c>
      <c r="B45" s="30"/>
      <c r="C45" s="30"/>
      <c r="D45" s="30"/>
      <c r="E45" s="31">
        <v>112010</v>
      </c>
      <c r="F45" s="31"/>
      <c r="G45" s="31">
        <v>112010</v>
      </c>
      <c r="H45" s="31"/>
      <c r="I45" s="31"/>
    </row>
    <row r="46" spans="1:9" ht="13.50" thickBot="1" customHeight="1">
      <c r="A46" s="28" t="s">
        <v>97</v>
      </c>
      <c r="B46" s="28"/>
      <c r="C46" s="28"/>
      <c r="D46" s="28"/>
      <c r="E46" s="29">
        <v>1.18202e+006</v>
      </c>
      <c r="F46" s="29"/>
      <c r="G46" s="29">
        <v>1.18202e+006</v>
      </c>
      <c r="H46" s="29"/>
      <c r="I46" s="29" t="s">
        <v>98</v>
      </c>
    </row>
    <row r="47" spans="1:9" ht="13.50" thickBot="1" customHeight="1">
      <c r="A47" s="30" t="s">
        <v>99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100</v>
      </c>
      <c r="B48" s="28"/>
      <c r="C48" s="28"/>
      <c r="D48" s="28"/>
      <c r="E48" s="29">
        <v>1.07202e+006</v>
      </c>
      <c r="F48" s="29"/>
      <c r="G48" s="29">
        <v>1.07202e+006</v>
      </c>
      <c r="H48" s="29"/>
      <c r="I48" s="29" t="s">
        <v>101</v>
      </c>
    </row>
    <row r="49" spans="1:9" ht="24.00" thickBot="1" customHeight="1">
      <c r="A49" s="30" t="s">
        <v>102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103</v>
      </c>
      <c r="B50" s="28"/>
      <c r="C50" s="28"/>
      <c r="D50" s="28"/>
      <c r="E50" s="29">
        <v>142010</v>
      </c>
      <c r="F50" s="29"/>
      <c r="G50" s="29">
        <v>1.10201e+006</v>
      </c>
      <c r="H50" s="29"/>
      <c r="I50" s="29" t="s">
        <v>104</v>
      </c>
    </row>
    <row r="51" spans="1:9" ht="24.00" thickBot="1" customHeight="1">
      <c r="A51" s="30" t="s">
        <v>105</v>
      </c>
      <c r="B51" s="30"/>
      <c r="C51" s="30"/>
      <c r="D51" s="30"/>
      <c r="E51" s="31"/>
      <c r="F51" s="31"/>
      <c r="G51" s="31"/>
      <c r="H51" s="31"/>
      <c r="I51" s="31"/>
    </row>
    <row r="54" spans="1:1" ht="33.75" thickBot="1" customHeight="1">
      <c r="A54" s="1" t="s">
        <v>106</v>
      </c>
      <c r="B54" s="1"/>
      <c r="C54" s="1"/>
      <c r="D54" s="1"/>
      <c r="E54" s="1"/>
      <c r="F54" s="1"/>
      <c r="G54" s="1"/>
      <c r="H54" s="1"/>
      <c r="I54" s="1"/>
    </row>
    <row r="55" spans="1:1" ht="33.75" thickBot="1" customHeight="1">
      <c r="A55" s="1" t="s">
        <v>107</v>
      </c>
      <c r="B55" s="1"/>
      <c r="C55" s="1"/>
      <c r="D55" s="1"/>
      <c r="E55" s="1"/>
      <c r="F55" s="1"/>
      <c r="G55" s="1"/>
      <c r="H55" s="1"/>
      <c r="I55" s="1"/>
    </row>
    <row r="56" spans="1:1" ht="33.75" thickBot="1" customHeight="1">
      <c r="A56" s="1" t="s">
        <v>108</v>
      </c>
      <c r="B56" s="1"/>
      <c r="C56" s="1"/>
      <c r="D56" s="1"/>
      <c r="E56" s="1"/>
      <c r="F56" s="1"/>
      <c r="G56" s="1"/>
      <c r="H56" s="1"/>
      <c r="I56" s="1"/>
    </row>
  </sheetData>
  <mergeCells count="12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H26"/>
    <mergeCell ref="A27:B27"/>
    <mergeCell ref="D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H34"/>
    <mergeCell ref="A35:B35"/>
    <mergeCell ref="D35:G35"/>
    <mergeCell ref="A36:B36"/>
    <mergeCell ref="D36:E36"/>
    <mergeCell ref="F36:G36"/>
    <mergeCell ref="A37:E37"/>
    <mergeCell ref="F37:H37"/>
    <mergeCell ref="A40:D40"/>
    <mergeCell ref="E40:F40"/>
    <mergeCell ref="G40:H40"/>
    <mergeCell ref="A41:D41"/>
    <mergeCell ref="E41:F42"/>
    <mergeCell ref="G41:H42"/>
    <mergeCell ref="I41:I42"/>
    <mergeCell ref="A42:D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4:I54"/>
    <mergeCell ref="A55:I55"/>
    <mergeCell ref="A56:I56"/>
  </mergeCells>
  <pageMargins left="0.147638" right="0.147638" top="0.206693" bottom="0.206693" header="0.0" footer="0.0"/>
  <pageSetup paperSize="9" orientation="portrait"/>
  <rowBreaks count="0" manualBreakCount="0">
    </rowBreaks>
</worksheet>
</file>